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AD11" i="22" l="1"/>
  <c r="E17" i="22" l="1"/>
  <c r="G14" i="22"/>
  <c r="F14" i="22"/>
  <c r="E14" i="22"/>
  <c r="AA11" i="22"/>
  <c r="AI15" i="22"/>
  <c r="X11" i="22" l="1"/>
  <c r="U11" i="22" l="1"/>
  <c r="R11" i="22" l="1"/>
  <c r="O11" i="22" l="1"/>
  <c r="T7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l="1"/>
  <c r="E11" i="22"/>
  <c r="G11" i="22" s="1"/>
  <c r="G17" i="22" l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<sst xmlns="http://schemas.openxmlformats.org/spreadsheetml/2006/main" count="159" uniqueCount="51">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</sst>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F19" sqref="F19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7" t="s">
        <v>47</v>
      </c>
      <c r="B1" s="47"/>
      <c r="C1" s="47"/>
      <c r="D1" s="47"/>
      <c r="E1" s="47"/>
      <c r="F1" s="47"/>
      <c r="G1" s="47"/>
      <c r="H1" s="40"/>
      <c r="I1" s="40"/>
      <c r="J1" s="40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48</v>
      </c>
      <c r="F3" s="45" t="s">
        <v>5</v>
      </c>
      <c r="G3" s="46" t="s">
        <v>6</v>
      </c>
      <c r="H3" s="46" t="s">
        <v>8</v>
      </c>
      <c r="I3" s="46"/>
      <c r="J3" s="46"/>
      <c r="K3" s="42" t="s">
        <v>11</v>
      </c>
      <c r="L3" s="43"/>
      <c r="M3" s="44"/>
      <c r="N3" s="42" t="s">
        <v>17</v>
      </c>
      <c r="O3" s="43"/>
      <c r="P3" s="44"/>
      <c r="Q3" s="42" t="s">
        <v>12</v>
      </c>
      <c r="R3" s="43"/>
      <c r="S3" s="44"/>
      <c r="T3" s="42" t="s">
        <v>18</v>
      </c>
      <c r="U3" s="43"/>
      <c r="V3" s="44"/>
      <c r="W3" s="42" t="s">
        <v>19</v>
      </c>
      <c r="X3" s="43"/>
      <c r="Y3" s="44"/>
      <c r="Z3" s="42" t="s">
        <v>20</v>
      </c>
      <c r="AA3" s="43"/>
      <c r="AB3" s="44"/>
      <c r="AC3" s="42" t="s">
        <v>21</v>
      </c>
      <c r="AD3" s="43"/>
      <c r="AE3" s="44"/>
      <c r="AF3" s="42" t="s">
        <v>22</v>
      </c>
      <c r="AG3" s="43"/>
      <c r="AH3" s="44"/>
      <c r="AI3" s="42" t="s">
        <v>23</v>
      </c>
      <c r="AJ3" s="43"/>
      <c r="AK3" s="44"/>
      <c r="AL3" s="42" t="s">
        <v>24</v>
      </c>
      <c r="AM3" s="43"/>
      <c r="AN3" s="44"/>
      <c r="AO3" s="42" t="s">
        <v>25</v>
      </c>
      <c r="AP3" s="43"/>
      <c r="AQ3" s="44"/>
    </row>
    <row r="4" spans="1:49" ht="25.5" customHeight="1">
      <c r="A4" s="45"/>
      <c r="B4" s="45"/>
      <c r="C4" s="45"/>
      <c r="D4" s="45"/>
      <c r="E4" s="45"/>
      <c r="F4" s="45"/>
      <c r="G4" s="46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6" t="s">
        <v>39</v>
      </c>
      <c r="B5" s="48" t="s">
        <v>37</v>
      </c>
      <c r="C5" s="49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6"/>
      <c r="B6" s="48"/>
      <c r="C6" s="50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6"/>
      <c r="B7" s="48"/>
      <c r="C7" s="50"/>
      <c r="D7" s="3" t="s">
        <v>15</v>
      </c>
      <c r="E7" s="5">
        <f>H7+K7+N7+Q7+T7+W7+Z7+AC7+AF7++AI7+AL7+AO7</f>
        <v>1217.5899999999999</v>
      </c>
      <c r="F7" s="5">
        <f>I7+L7+O7+R7+U7+X7+AA7+AD7+AG7+AJ7+AM7+AP7</f>
        <v>747.28</v>
      </c>
      <c r="G7" s="3">
        <f>F7/E7*100</f>
        <v>61.373697221560633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>
        <v>123.24</v>
      </c>
      <c r="V7" s="5"/>
      <c r="W7" s="5">
        <v>0</v>
      </c>
      <c r="X7" s="5">
        <v>0</v>
      </c>
      <c r="Y7" s="5"/>
      <c r="Z7" s="5">
        <v>0</v>
      </c>
      <c r="AA7" s="5">
        <v>306.3</v>
      </c>
      <c r="AB7" s="5"/>
      <c r="AC7" s="5">
        <v>0</v>
      </c>
      <c r="AD7" s="5">
        <v>243.54</v>
      </c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6"/>
      <c r="B8" s="48"/>
      <c r="C8" s="51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6" t="s">
        <v>40</v>
      </c>
      <c r="B9" s="48" t="s">
        <v>36</v>
      </c>
      <c r="C9" s="49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6"/>
      <c r="B10" s="48"/>
      <c r="C10" s="50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6"/>
      <c r="B11" s="48"/>
      <c r="C11" s="50"/>
      <c r="D11" s="3" t="s">
        <v>15</v>
      </c>
      <c r="E11" s="5">
        <f>H11+K11+N11+Q11+T11+W11+Z11+AC11+AF11++AI11+AL11+AO11</f>
        <v>29994.5</v>
      </c>
      <c r="F11" s="5">
        <f t="shared" ref="F11:F17" si="0">I11+L11+O11+R11+U11+X11+AA11+AD11+AG11+AJ11+AM11+AP11</f>
        <v>18603.3</v>
      </c>
      <c r="G11" s="3">
        <f t="shared" ref="G11:G17" si="1">F11/E11*100</f>
        <v>62.022370767974124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2600</v>
      </c>
      <c r="U11" s="5">
        <f>170.21+1669.89</f>
        <v>1840.1000000000001</v>
      </c>
      <c r="V11" s="5"/>
      <c r="W11" s="5">
        <v>2500</v>
      </c>
      <c r="X11" s="5">
        <f>1976.03+58.32</f>
        <v>2034.35</v>
      </c>
      <c r="Y11" s="5"/>
      <c r="Z11" s="5">
        <v>2500</v>
      </c>
      <c r="AA11" s="5">
        <f>2099.9+13.91</f>
        <v>2113.81</v>
      </c>
      <c r="AB11" s="5"/>
      <c r="AC11" s="5">
        <v>2500</v>
      </c>
      <c r="AD11" s="5">
        <f>2274.85+91.77</f>
        <v>2366.62</v>
      </c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6"/>
      <c r="B12" s="48"/>
      <c r="C12" s="51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6" t="s">
        <v>41</v>
      </c>
      <c r="B13" s="48" t="s">
        <v>38</v>
      </c>
      <c r="C13" s="49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6"/>
      <c r="B14" s="48"/>
      <c r="C14" s="50"/>
      <c r="D14" s="3" t="s">
        <v>14</v>
      </c>
      <c r="E14" s="5">
        <f>H14+K14+N14+Q14+T14+W14+Z14+AC14+AF14++AI14+AL14+AO14</f>
        <v>500</v>
      </c>
      <c r="F14" s="5">
        <f t="shared" si="0"/>
        <v>0</v>
      </c>
      <c r="G14" s="3">
        <f t="shared" si="1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>
        <v>500</v>
      </c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6"/>
      <c r="B15" s="48"/>
      <c r="C15" s="50"/>
      <c r="D15" s="3" t="s">
        <v>15</v>
      </c>
      <c r="E15" s="5">
        <f>H15+K15+N15+Q15+T15+W15+Z15+AC15+AF15++AI15+AL15+AO15</f>
        <v>4043.4</v>
      </c>
      <c r="F15" s="5">
        <f t="shared" si="0"/>
        <v>31.92</v>
      </c>
      <c r="G15" s="3">
        <f t="shared" si="1"/>
        <v>0.78943463421872684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>
        <v>0</v>
      </c>
      <c r="V15" s="5"/>
      <c r="W15" s="5">
        <v>8</v>
      </c>
      <c r="X15" s="5">
        <v>7.98</v>
      </c>
      <c r="Y15" s="5"/>
      <c r="Z15" s="5">
        <v>8</v>
      </c>
      <c r="AA15" s="5">
        <v>7.98</v>
      </c>
      <c r="AB15" s="5"/>
      <c r="AC15" s="5">
        <v>0</v>
      </c>
      <c r="AD15" s="5">
        <v>15.96</v>
      </c>
      <c r="AE15" s="5"/>
      <c r="AF15" s="5">
        <v>0</v>
      </c>
      <c r="AG15" s="5"/>
      <c r="AH15" s="5"/>
      <c r="AI15" s="5">
        <f>1153+2524.4</f>
        <v>3677.4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6"/>
      <c r="B16" s="48"/>
      <c r="C16" s="51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8" t="s">
        <v>35</v>
      </c>
      <c r="B17" s="48"/>
      <c r="C17" s="48"/>
      <c r="D17" s="48"/>
      <c r="E17" s="4">
        <f>E7+E11+E15+E14</f>
        <v>35755.49</v>
      </c>
      <c r="F17" s="5">
        <f t="shared" si="0"/>
        <v>19382.499999999996</v>
      </c>
      <c r="G17" s="3">
        <f t="shared" si="1"/>
        <v>54.208458617124244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1756.38</v>
      </c>
      <c r="S17" s="4"/>
      <c r="T17" s="4">
        <f t="shared" si="2"/>
        <v>3517.59</v>
      </c>
      <c r="U17" s="4">
        <f t="shared" si="2"/>
        <v>1963.3400000000001</v>
      </c>
      <c r="V17" s="4"/>
      <c r="W17" s="4">
        <f t="shared" si="2"/>
        <v>2508</v>
      </c>
      <c r="X17" s="4">
        <f t="shared" si="2"/>
        <v>2042.33</v>
      </c>
      <c r="Y17" s="4"/>
      <c r="Z17" s="4">
        <f t="shared" si="2"/>
        <v>2508</v>
      </c>
      <c r="AA17" s="4">
        <f t="shared" si="2"/>
        <v>2428.09</v>
      </c>
      <c r="AB17" s="4"/>
      <c r="AC17" s="4">
        <f t="shared" si="2"/>
        <v>2500</v>
      </c>
      <c r="AD17" s="4">
        <f t="shared" si="2"/>
        <v>2626.12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6477.4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X20" s="38"/>
      <c r="Z20" s="38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topLeftCell="D1" zoomScale="70" zoomScaleNormal="100" zoomScaleSheetLayoutView="70" workbookViewId="0">
      <selection activeCell="AF10" sqref="AF10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3" spans="1:43" ht="15" customHeight="1">
      <c r="A3" s="53" t="s">
        <v>0</v>
      </c>
      <c r="B3" s="54" t="s">
        <v>26</v>
      </c>
      <c r="C3" s="54" t="s">
        <v>27</v>
      </c>
      <c r="D3" s="54" t="s">
        <v>50</v>
      </c>
      <c r="E3" s="54"/>
      <c r="F3" s="54"/>
      <c r="G3" s="55" t="s">
        <v>28</v>
      </c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7" t="s">
        <v>29</v>
      </c>
    </row>
    <row r="4" spans="1:43">
      <c r="A4" s="53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8"/>
    </row>
    <row r="5" spans="1:43" ht="25.5">
      <c r="A5" s="53"/>
      <c r="B5" s="54"/>
      <c r="C5" s="54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9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>
        <v>0</v>
      </c>
      <c r="R7" s="17"/>
      <c r="S7" s="29">
        <v>0</v>
      </c>
      <c r="T7" s="17">
        <v>0</v>
      </c>
      <c r="U7" s="17"/>
      <c r="V7" s="15">
        <v>0</v>
      </c>
      <c r="W7" s="17">
        <v>0</v>
      </c>
      <c r="X7" s="17"/>
      <c r="Y7" s="17">
        <v>0</v>
      </c>
      <c r="Z7" s="17">
        <v>0</v>
      </c>
      <c r="AA7" s="17"/>
      <c r="AB7" s="17">
        <v>0</v>
      </c>
      <c r="AC7" s="17">
        <v>0</v>
      </c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16608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>
        <v>2076</v>
      </c>
      <c r="R8" s="15"/>
      <c r="S8" s="15">
        <v>2076</v>
      </c>
      <c r="T8" s="15">
        <v>2076</v>
      </c>
      <c r="U8" s="15"/>
      <c r="V8" s="15">
        <v>2076</v>
      </c>
      <c r="W8" s="15">
        <v>2076</v>
      </c>
      <c r="X8" s="15"/>
      <c r="Y8" s="15">
        <v>2076</v>
      </c>
      <c r="Z8" s="15">
        <v>2076</v>
      </c>
      <c r="AA8" s="15"/>
      <c r="AB8" s="15">
        <v>2076</v>
      </c>
      <c r="AC8" s="15">
        <v>2076</v>
      </c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>
        <v>0</v>
      </c>
      <c r="R9" s="15"/>
      <c r="S9" s="15">
        <v>0</v>
      </c>
      <c r="T9" s="15">
        <v>0</v>
      </c>
      <c r="U9" s="15"/>
      <c r="V9" s="15">
        <v>0</v>
      </c>
      <c r="W9" s="15">
        <v>0</v>
      </c>
      <c r="X9" s="15"/>
      <c r="Y9" s="15">
        <v>0</v>
      </c>
      <c r="Z9" s="15">
        <v>0</v>
      </c>
      <c r="AA9" s="15"/>
      <c r="AB9" s="15">
        <v>0</v>
      </c>
      <c r="AC9" s="15">
        <v>0</v>
      </c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>
        <v>0</v>
      </c>
      <c r="R10" s="41"/>
      <c r="S10" s="41">
        <v>0</v>
      </c>
      <c r="T10" s="41">
        <v>0</v>
      </c>
      <c r="U10" s="41"/>
      <c r="V10" s="41">
        <v>0</v>
      </c>
      <c r="W10" s="41">
        <v>0</v>
      </c>
      <c r="X10" s="41"/>
      <c r="Y10" s="41">
        <v>0</v>
      </c>
      <c r="Z10" s="41">
        <v>0</v>
      </c>
      <c r="AA10" s="41"/>
      <c r="AB10" s="41">
        <v>0</v>
      </c>
      <c r="AC10" s="41">
        <v>0</v>
      </c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2020-09-04T07:07:31Z</dcterms:modified>
</cp:coreProperties>
</file>